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910" activeTab="0"/>
  </bookViews>
  <sheets>
    <sheet name="Simple Modeller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<sst xmlns="http://schemas.openxmlformats.org/spreadsheetml/2006/main" count="18" uniqueCount="18">
  <si>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CASH</t>
  </si>
  <si>
    <t>EQUITY</t>
  </si>
  <si>
    <t>No of shares</t>
  </si>
  <si>
    <t xml:space="preserve">Market price </t>
  </si>
  <si>
    <t>Discount to fair value</t>
  </si>
  <si>
    <t>Capital Gain to Fair value</t>
  </si>
  <si>
    <t>NET RENTAL INCOME</t>
  </si>
  <si>
    <t>RENTAL INCOME per share</t>
  </si>
  <si>
    <t>NET RENTAL YIELD PER SHARE</t>
  </si>
  <si>
    <t>(value in business)</t>
  </si>
  <si>
    <t>(this goes up with rental escalations)</t>
  </si>
  <si>
    <t>Leverage in Balance Sheet</t>
  </si>
  <si>
    <t xml:space="preserve">Each share worth </t>
  </si>
  <si>
    <t>TYPICAL PROPERTY TRUST BALANCE SHEET</t>
  </si>
  <si>
    <t xml:space="preserve">VARIOUS LOANS </t>
  </si>
  <si>
    <t>VARIOUS BUILDINGS</t>
  </si>
  <si>
    <t>ONLY YELLOW CELLS CAN BE ADJUSTED</t>
  </si>
  <si>
    <t>Buildings go up (+) (-) 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</si>
</sst>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"/>
    <numFmt numFmtId="165" formatCode="#,##0.000000"/>
    <numFmt numFmtId="166" formatCode="#,##0.0000"/>
    <numFmt numFmtId="167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2" borderId="0" xfId="0" applyNumberFormat="1" applyFill="1" applyAlignment="1" applyProtection="1">
      <alignment/>
      <protection locked="0"/>
    </xf>
    <xf numFmtId="10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="120" zoomScaleNormal="120" workbookViewId="0" topLeftCell="A1">
      <selection activeCell="D19" sqref="D19"/>
    </sheetView>
  </sheetViews>
  <sheetFormatPr defaultColWidth="9.140625" defaultRowHeight="12.75"/>
  <cols>
    <col min="2" max="2" width="30.7109375" style="0" customWidth="1"/>
    <col min="3" max="3" width="3.57421875" style="0" customWidth="1"/>
    <col min="4" max="4" width="12.8515625" style="1" customWidth="1"/>
    <col min="5" max="5" width="3.8515625" style="0" customWidth="1"/>
    <col min="6" max="6" width="16.7109375" style="0" customWidth="1"/>
    <col min="7" max="7" width="4.00390625" style="0" customWidth="1"/>
    <col min="8" max="8" width="11.7109375" style="1" bestFit="1" customWidth="1"/>
  </cols>
  <sheetData>
    <row r="2" ht="15">
      <c r="B2" s="10" t="s">
        <v>13</v>
      </c>
    </row>
    <row r="5" spans="2:8" ht="12.75">
      <c r="B5" s="12" t="s">
        <v>15</v>
      </c>
      <c r="D5" s="1">
        <f>100000000*(1+D21)</f>
        <v>100000000</v>
      </c>
      <c r="F5" t="s">
        <v>14</v>
      </c>
      <c r="H5" s="1">
        <v>40000000</v>
      </c>
    </row>
    <row r="7" spans="2:8" ht="12.75">
      <c r="B7" t="s">
        <v>0</v>
      </c>
      <c r="D7" s="1">
        <v>1500000</v>
      </c>
      <c r="F7" t="s">
        <v>1</v>
      </c>
      <c r="H7" s="1">
        <f>D10-H5</f>
        <v>61500000</v>
      </c>
    </row>
    <row r="8" ht="12.75">
      <c r="F8" t="s">
        <v>9</v>
      </c>
    </row>
    <row r="10" spans="4:8" ht="12.75">
      <c r="D10" s="11">
        <f>SUM(D5:D7)</f>
        <v>101500000</v>
      </c>
      <c r="H10" s="11">
        <f>SUM(H5:H7)</f>
        <v>101500000</v>
      </c>
    </row>
    <row r="12" spans="2:4" ht="12.75">
      <c r="B12" t="s">
        <v>11</v>
      </c>
      <c r="D12" s="5">
        <f>D5/H7</f>
        <v>1.6260162601626016</v>
      </c>
    </row>
    <row r="14" spans="2:4" ht="12.75">
      <c r="B14" t="s">
        <v>2</v>
      </c>
      <c r="D14" s="1">
        <v>60000000</v>
      </c>
    </row>
    <row r="15" spans="2:4" ht="15">
      <c r="B15" t="s">
        <v>12</v>
      </c>
      <c r="D15" s="8">
        <f>H7/D14</f>
        <v>1.025</v>
      </c>
    </row>
    <row r="16" spans="2:8" ht="12.75">
      <c r="B16" t="s">
        <v>3</v>
      </c>
      <c r="D16" s="9">
        <v>0.75</v>
      </c>
      <c r="H16" s="4"/>
    </row>
    <row r="17" spans="2:11" ht="12.75">
      <c r="B17" t="s">
        <v>4</v>
      </c>
      <c r="D17" s="7">
        <f>(1-(D16/D15))</f>
        <v>0.2682926829268292</v>
      </c>
      <c r="H17" s="13" t="s">
        <v>16</v>
      </c>
      <c r="I17" s="14"/>
      <c r="J17" s="14"/>
      <c r="K17" s="14"/>
    </row>
    <row r="19" spans="2:4" ht="12.75">
      <c r="B19" t="s">
        <v>5</v>
      </c>
      <c r="D19" s="7">
        <f>(D15/D16)-1</f>
        <v>0.3666666666666665</v>
      </c>
    </row>
    <row r="21" spans="2:4" ht="12.75">
      <c r="B21" t="s">
        <v>17</v>
      </c>
      <c r="D21" s="6"/>
    </row>
    <row r="23" ht="12.75">
      <c r="D23" s="2"/>
    </row>
    <row r="24" spans="2:4" ht="12.75">
      <c r="B24" t="s">
        <v>6</v>
      </c>
      <c r="D24" s="1">
        <v>3000000</v>
      </c>
    </row>
    <row r="25" spans="2:6" ht="12.75">
      <c r="B25" t="s">
        <v>7</v>
      </c>
      <c r="D25" s="3">
        <f>D24/D14</f>
        <v>0.05</v>
      </c>
      <c r="F25" t="s">
        <v>10</v>
      </c>
    </row>
    <row r="27" spans="2:4" ht="12.75">
      <c r="B27" t="s">
        <v>8</v>
      </c>
      <c r="D27" s="7">
        <f>D25/D16</f>
        <v>0.06666666666666667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dcterms:created xsi:type="dcterms:W3CDTF">2012-04-19T12:31:45Z</dcterms:created>
  <dcterms:modified xsi:type="dcterms:W3CDTF">2012-08-14T11:21:54Z</dcterms:modified>
  <cp:category/>
  <cp:version/>
  <cp:contentType/>
  <cp:contentStatus/>
</cp:coreProperties>
</file>